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<sst xmlns="http://schemas.openxmlformats.org/spreadsheetml/2006/main" count="86" uniqueCount="54">
  <si>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</si>
  <si>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</si>
  <si>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</si>
  <si>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</si>
  <si>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</si>
  <si>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</si>
  <si>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</si>
  <si>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</si>
  <si>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</si>
  <si>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</si>
  <si>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</si>
  <si>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</si>
  <si>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</si>
  <si>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</si>
  <si>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</si>
  <si>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</si>
  <si>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</si>
  <si>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</si>
  <si>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</si>
  <si>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</si>
  <si>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</si>
  <si>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</si>
  <si>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</si>
  <si>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</si>
  <si>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</si>
  <si>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</si>
  <si>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</si>
  <si>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</si>
  <si>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</si>
  <si>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</si>
  <si>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</si>
  <si>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</si>
  <si>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</si>
  <si>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</si>
  <si>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</si>
  <si>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</si>
  <si>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</si>
  <si>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</si>
  <si>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</si>
  <si>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</si>
  <si>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</si>
  <si>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</si>
  <si>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</si>
  <si>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</si>
  <si>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</si>
  <si>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</si>
  <si>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Candelaria (a)</t>
  </si>
  <si>
    <t>Del 1 de Enero al 31 de Marzo de 2020 (b)</t>
  </si>
  <si>
    <t>C. SALVADOR FARIAS GONZALEZ</t>
  </si>
  <si>
    <t>ING. VICTOR VELASCO VIVIEROS</t>
  </si>
  <si>
    <t>PRESIDENTE MUNICIPAL</t>
  </si>
  <si>
    <t>SINDICO DE HACIENDA</t>
  </si>
  <si>
    <t>C.P. JUAN JOSE CORTES CALDERON</t>
  </si>
  <si>
    <t>TESORERO MUNICIPAL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</si>
</sst>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&quot;$&quot;* #,##0_-;\-&quot;$&quot;* #,##0_-;_-&quot;$&quot;* &quot;-&quot;_-;_-@_-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0" fillId="0" borderId="0" xfId="0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66675</xdr:rowOff>
    </xdr:from>
    <xdr:to>
      <xdr:col>0</xdr:col>
      <xdr:colOff>638175</xdr:colOff>
      <xdr:row>4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38125"/>
          <a:ext cx="514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1</xdr:row>
      <xdr:rowOff>104775</xdr:rowOff>
    </xdr:from>
    <xdr:to>
      <xdr:col>6</xdr:col>
      <xdr:colOff>866775</xdr:colOff>
      <xdr:row>4</xdr:row>
      <xdr:rowOff>85725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48650" y="2762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2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7" sqref="A7:A9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175248385</v>
      </c>
      <c r="C11" s="4">
        <f t="shared" si="0"/>
        <v>0</v>
      </c>
      <c r="D11" s="4">
        <f t="shared" si="0"/>
        <v>175248385</v>
      </c>
      <c r="E11" s="4">
        <f t="shared" si="0"/>
        <v>45743359.42</v>
      </c>
      <c r="F11" s="4">
        <f t="shared" si="0"/>
        <v>41499466.16</v>
      </c>
      <c r="G11" s="4">
        <f t="shared" si="0"/>
        <v>129505025.58000001</v>
      </c>
    </row>
    <row r="12" spans="1:7" ht="12.75">
      <c r="A12" s="8" t="s">
        <v>12</v>
      </c>
      <c r="B12" s="4">
        <f>SUM(B13:B20)</f>
        <v>77455582.98</v>
      </c>
      <c r="C12" s="4">
        <f>SUM(C13:C20)</f>
        <v>0</v>
      </c>
      <c r="D12" s="4">
        <f>SUM(D13:D20)</f>
        <v>77455582.98</v>
      </c>
      <c r="E12" s="4">
        <f>SUM(E13:E20)</f>
        <v>19498448.599999998</v>
      </c>
      <c r="F12" s="4">
        <f>SUM(F13:F20)</f>
        <v>18302956.88</v>
      </c>
      <c r="G12" s="4">
        <f>D12-E12</f>
        <v>57957134.38000001</v>
      </c>
    </row>
    <row r="13" spans="1:7" ht="12.75">
      <c r="A13" s="11" t="s">
        <v>13</v>
      </c>
      <c r="B13" s="5">
        <v>14986349.23</v>
      </c>
      <c r="C13" s="5">
        <v>0</v>
      </c>
      <c r="D13" s="5">
        <f>B13+C13</f>
        <v>14986349.23</v>
      </c>
      <c r="E13" s="5">
        <v>4297166.28</v>
      </c>
      <c r="F13" s="5">
        <v>3991009.28</v>
      </c>
      <c r="G13" s="5">
        <f aca="true" t="shared" si="1" ref="G13:G20">D13-E13</f>
        <v>10689182.95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>
        <v>40086232.75</v>
      </c>
      <c r="C15" s="5">
        <v>0</v>
      </c>
      <c r="D15" s="5">
        <f t="shared" si="2"/>
        <v>40086232.75</v>
      </c>
      <c r="E15" s="5">
        <v>8831265.85</v>
      </c>
      <c r="F15" s="5">
        <v>8597649.89</v>
      </c>
      <c r="G15" s="5">
        <f t="shared" si="1"/>
        <v>31254966.9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10633178.23</v>
      </c>
      <c r="C17" s="5">
        <v>0</v>
      </c>
      <c r="D17" s="5">
        <f t="shared" si="2"/>
        <v>10633178.23</v>
      </c>
      <c r="E17" s="5">
        <v>3054328.26</v>
      </c>
      <c r="F17" s="5">
        <v>2881254.41</v>
      </c>
      <c r="G17" s="5">
        <f t="shared" si="1"/>
        <v>7578849.970000001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>
        <v>11749822.77</v>
      </c>
      <c r="C19" s="5">
        <v>0</v>
      </c>
      <c r="D19" s="5">
        <f t="shared" si="2"/>
        <v>11749822.77</v>
      </c>
      <c r="E19" s="5">
        <v>3315688.21</v>
      </c>
      <c r="F19" s="5">
        <v>2833043.3</v>
      </c>
      <c r="G19" s="5">
        <f t="shared" si="1"/>
        <v>8434134.559999999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83907205.27</v>
      </c>
      <c r="C22" s="4">
        <f>SUM(C23:C29)</f>
        <v>0</v>
      </c>
      <c r="D22" s="4">
        <f>SUM(D23:D29)</f>
        <v>83907205.27</v>
      </c>
      <c r="E22" s="4">
        <f>SUM(E23:E29)</f>
        <v>23474008.8</v>
      </c>
      <c r="F22" s="4">
        <f>SUM(F23:F29)</f>
        <v>20791932.49</v>
      </c>
      <c r="G22" s="4">
        <f aca="true" t="shared" si="3" ref="G22:G29">D22-E22</f>
        <v>60433196.47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>
        <v>60335826.19</v>
      </c>
      <c r="C24" s="5">
        <v>0</v>
      </c>
      <c r="D24" s="5">
        <f aca="true" t="shared" si="4" ref="D24:D29">B24+C24</f>
        <v>60335826.19</v>
      </c>
      <c r="E24" s="5">
        <v>14623038.18</v>
      </c>
      <c r="F24" s="5">
        <v>12787314.37</v>
      </c>
      <c r="G24" s="5">
        <f t="shared" si="3"/>
        <v>45712788.01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>
        <v>19726145.94</v>
      </c>
      <c r="C26" s="5">
        <v>0</v>
      </c>
      <c r="D26" s="5">
        <f t="shared" si="4"/>
        <v>19726145.94</v>
      </c>
      <c r="E26" s="5">
        <v>7999719.02</v>
      </c>
      <c r="F26" s="5">
        <v>7243932.71</v>
      </c>
      <c r="G26" s="5">
        <f t="shared" si="3"/>
        <v>11726426.920000002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>
        <v>3845233.14</v>
      </c>
      <c r="C28" s="5">
        <v>0</v>
      </c>
      <c r="D28" s="5">
        <f t="shared" si="4"/>
        <v>3845233.14</v>
      </c>
      <c r="E28" s="5">
        <v>851251.6</v>
      </c>
      <c r="F28" s="5">
        <v>760685.41</v>
      </c>
      <c r="G28" s="5">
        <f t="shared" si="3"/>
        <v>2993981.54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13885596.75</v>
      </c>
      <c r="C31" s="4">
        <f>SUM(C32:C40)</f>
        <v>0</v>
      </c>
      <c r="D31" s="4">
        <f>SUM(D32:D40)</f>
        <v>13885596.75</v>
      </c>
      <c r="E31" s="4">
        <f>SUM(E32:E40)</f>
        <v>2770902.02</v>
      </c>
      <c r="F31" s="4">
        <f>SUM(F32:F40)</f>
        <v>2404576.79</v>
      </c>
      <c r="G31" s="4">
        <f aca="true" t="shared" si="5" ref="G31:G40">D31-E31</f>
        <v>11114694.73</v>
      </c>
    </row>
    <row r="32" spans="1:7" ht="12.75">
      <c r="A32" s="11" t="s">
        <v>30</v>
      </c>
      <c r="B32" s="5">
        <v>13885596.75</v>
      </c>
      <c r="C32" s="5">
        <v>0</v>
      </c>
      <c r="D32" s="5">
        <f>B32+C32</f>
        <v>13885596.75</v>
      </c>
      <c r="E32" s="5">
        <v>2770902.02</v>
      </c>
      <c r="F32" s="5">
        <v>2404576.79</v>
      </c>
      <c r="G32" s="5">
        <f t="shared" si="5"/>
        <v>11114694.73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172392347</v>
      </c>
      <c r="C48" s="4">
        <f>C49+C59+C68+C79</f>
        <v>0</v>
      </c>
      <c r="D48" s="4">
        <f>D49+D59+D68+D79</f>
        <v>172392347</v>
      </c>
      <c r="E48" s="4">
        <f>E49+E59+E68+E79</f>
        <v>11318735.82</v>
      </c>
      <c r="F48" s="4">
        <f>F49+F59+F68+F79</f>
        <v>11211134.469999999</v>
      </c>
      <c r="G48" s="4">
        <f aca="true" t="shared" si="7" ref="G48:G83">D48-E48</f>
        <v>161073611.18</v>
      </c>
    </row>
    <row r="49" spans="1:7" ht="12.75">
      <c r="A49" s="8" t="s">
        <v>12</v>
      </c>
      <c r="B49" s="4">
        <f>SUM(B50:B57)</f>
        <v>4987200</v>
      </c>
      <c r="C49" s="4">
        <f>SUM(C50:C57)</f>
        <v>0</v>
      </c>
      <c r="D49" s="4">
        <f>SUM(D50:D57)</f>
        <v>4987200</v>
      </c>
      <c r="E49" s="4">
        <f>SUM(E50:E57)</f>
        <v>674819.96</v>
      </c>
      <c r="F49" s="4">
        <f>SUM(F50:F57)</f>
        <v>567218.61</v>
      </c>
      <c r="G49" s="4">
        <f t="shared" si="7"/>
        <v>4312380.04</v>
      </c>
    </row>
    <row r="50" spans="1:7" ht="12.75">
      <c r="A50" s="11" t="s">
        <v>13</v>
      </c>
      <c r="B50" s="5">
        <v>2170000</v>
      </c>
      <c r="C50" s="5">
        <v>0</v>
      </c>
      <c r="D50" s="5">
        <f>B50+C50</f>
        <v>2170000</v>
      </c>
      <c r="E50" s="5">
        <v>22910</v>
      </c>
      <c r="F50" s="5">
        <v>610</v>
      </c>
      <c r="G50" s="5">
        <f t="shared" si="7"/>
        <v>2147090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>
        <v>107500</v>
      </c>
      <c r="C52" s="5">
        <v>0</v>
      </c>
      <c r="D52" s="5">
        <f t="shared" si="8"/>
        <v>107500</v>
      </c>
      <c r="E52" s="5">
        <v>82862.16</v>
      </c>
      <c r="F52" s="5">
        <v>29912.17</v>
      </c>
      <c r="G52" s="5">
        <f t="shared" si="7"/>
        <v>24637.839999999997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>
        <v>2677700</v>
      </c>
      <c r="C54" s="5">
        <v>0</v>
      </c>
      <c r="D54" s="5">
        <f t="shared" si="8"/>
        <v>2677700</v>
      </c>
      <c r="E54" s="5">
        <v>546092.44</v>
      </c>
      <c r="F54" s="5">
        <v>536696.44</v>
      </c>
      <c r="G54" s="5">
        <f t="shared" si="7"/>
        <v>2131607.56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>
        <v>32000</v>
      </c>
      <c r="C56" s="5">
        <v>0</v>
      </c>
      <c r="D56" s="5">
        <f t="shared" si="8"/>
        <v>32000</v>
      </c>
      <c r="E56" s="5">
        <v>22955.36</v>
      </c>
      <c r="F56" s="5">
        <v>0</v>
      </c>
      <c r="G56" s="5">
        <f t="shared" si="7"/>
        <v>9044.64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167322147</v>
      </c>
      <c r="C59" s="4">
        <f>SUM(C60:C66)</f>
        <v>0</v>
      </c>
      <c r="D59" s="4">
        <f>SUM(D60:D66)</f>
        <v>167322147</v>
      </c>
      <c r="E59" s="4">
        <f>SUM(E60:E66)</f>
        <v>10606765.86</v>
      </c>
      <c r="F59" s="4">
        <f>SUM(F60:F66)</f>
        <v>10606765.86</v>
      </c>
      <c r="G59" s="4">
        <f t="shared" si="7"/>
        <v>156715381.14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>
        <v>1636000</v>
      </c>
      <c r="C61" s="5">
        <v>0</v>
      </c>
      <c r="D61" s="5">
        <f aca="true" t="shared" si="9" ref="D61:D66">B61+C61</f>
        <v>1636000</v>
      </c>
      <c r="E61" s="5">
        <v>3427965.07</v>
      </c>
      <c r="F61" s="5">
        <v>3427965.07</v>
      </c>
      <c r="G61" s="5">
        <f t="shared" si="7"/>
        <v>-1791965.0699999998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>
        <v>308000</v>
      </c>
      <c r="C63" s="5">
        <v>0</v>
      </c>
      <c r="D63" s="5">
        <f t="shared" si="9"/>
        <v>308000</v>
      </c>
      <c r="E63" s="5">
        <v>107000</v>
      </c>
      <c r="F63" s="5">
        <v>107000</v>
      </c>
      <c r="G63" s="5">
        <f t="shared" si="7"/>
        <v>201000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>
        <v>15000</v>
      </c>
      <c r="C65" s="5">
        <v>0</v>
      </c>
      <c r="D65" s="5">
        <f t="shared" si="9"/>
        <v>15000</v>
      </c>
      <c r="E65" s="5">
        <v>0</v>
      </c>
      <c r="F65" s="5">
        <v>0</v>
      </c>
      <c r="G65" s="5">
        <f t="shared" si="7"/>
        <v>15000</v>
      </c>
    </row>
    <row r="66" spans="1:7" ht="12.75">
      <c r="A66" s="11" t="s">
        <v>28</v>
      </c>
      <c r="B66" s="5">
        <v>165363147</v>
      </c>
      <c r="C66" s="5">
        <v>0</v>
      </c>
      <c r="D66" s="5">
        <f t="shared" si="9"/>
        <v>165363147</v>
      </c>
      <c r="E66" s="5">
        <v>7071800.79</v>
      </c>
      <c r="F66" s="5">
        <v>7071800.79</v>
      </c>
      <c r="G66" s="5">
        <f t="shared" si="7"/>
        <v>158291346.21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83000</v>
      </c>
      <c r="C68" s="4">
        <f>SUM(C69:C77)</f>
        <v>0</v>
      </c>
      <c r="D68" s="4">
        <f>SUM(D69:D77)</f>
        <v>83000</v>
      </c>
      <c r="E68" s="4">
        <f>SUM(E69:E77)</f>
        <v>37150</v>
      </c>
      <c r="F68" s="4">
        <f>SUM(F69:F77)</f>
        <v>37150</v>
      </c>
      <c r="G68" s="4">
        <f t="shared" si="7"/>
        <v>45850</v>
      </c>
    </row>
    <row r="69" spans="1:7" ht="12.75">
      <c r="A69" s="11" t="s">
        <v>30</v>
      </c>
      <c r="B69" s="5">
        <v>83000</v>
      </c>
      <c r="C69" s="5">
        <v>0</v>
      </c>
      <c r="D69" s="5">
        <f>B69+C69</f>
        <v>83000</v>
      </c>
      <c r="E69" s="5">
        <v>37150</v>
      </c>
      <c r="F69" s="5">
        <v>37150</v>
      </c>
      <c r="G69" s="5">
        <f t="shared" si="7"/>
        <v>45850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347640732</v>
      </c>
      <c r="C85" s="4">
        <f t="shared" si="11"/>
        <v>0</v>
      </c>
      <c r="D85" s="4">
        <f t="shared" si="11"/>
        <v>347640732</v>
      </c>
      <c r="E85" s="4">
        <f t="shared" si="11"/>
        <v>57062095.24</v>
      </c>
      <c r="F85" s="4">
        <f t="shared" si="11"/>
        <v>52710600.629999995</v>
      </c>
      <c r="G85" s="4">
        <f t="shared" si="11"/>
        <v>290578636.76</v>
      </c>
    </row>
    <row r="86" spans="1:7" ht="13.5" thickBot="1">
      <c r="A86" s="10"/>
      <c r="B86" s="6"/>
      <c r="C86" s="6"/>
      <c r="D86" s="6"/>
      <c r="E86" s="6"/>
      <c r="F86" s="6"/>
      <c r="G86" s="6"/>
    </row>
    <row r="89" spans="1:6" ht="15">
      <c r="A89" s="36" t="s">
        <v>48</v>
      </c>
      <c r="B89" s="35"/>
      <c r="C89" s="35"/>
      <c r="D89" s="34" t="s">
        <v>49</v>
      </c>
      <c r="E89" s="37"/>
      <c r="F89" s="37"/>
    </row>
    <row r="90" spans="1:6" ht="15">
      <c r="A90" s="36" t="s">
        <v>50</v>
      </c>
      <c r="B90" s="35"/>
      <c r="C90" s="35"/>
      <c r="D90" s="34" t="s">
        <v>51</v>
      </c>
      <c r="E90" s="37"/>
      <c r="F90" s="37"/>
    </row>
    <row r="91" spans="1:6" ht="15">
      <c r="A91" s="34" t="s">
        <v>52</v>
      </c>
      <c r="B91" s="37"/>
      <c r="C91" s="37"/>
      <c r="D91" s="37"/>
      <c r="E91" s="37"/>
      <c r="F91" s="37"/>
    </row>
    <row r="92" spans="1:6" ht="15">
      <c r="A92" s="34" t="s">
        <v>53</v>
      </c>
      <c r="B92" s="37"/>
      <c r="C92" s="37"/>
      <c r="D92" s="37"/>
      <c r="E92" s="37"/>
      <c r="F92" s="37"/>
    </row>
  </sheetData>
  <sheetProtection/>
  <mergeCells count="12">
    <mergeCell ref="A91:F91"/>
    <mergeCell ref="A92:F92"/>
    <mergeCell ref="D89:F89"/>
    <mergeCell ref="D90:F90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ZOILA</cp:lastModifiedBy>
  <cp:lastPrinted>2020-04-21T17:02:59Z</cp:lastPrinted>
  <dcterms:created xsi:type="dcterms:W3CDTF">2016-10-11T20:47:09Z</dcterms:created>
  <dcterms:modified xsi:type="dcterms:W3CDTF">2020-04-21T17:03:21Z</dcterms:modified>
  <cp:category/>
  <cp:version/>
  <cp:contentType/>
  <cp:contentStatus/>
</cp:coreProperties>
</file>