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<sst xmlns="http://schemas.openxmlformats.org/spreadsheetml/2006/main" count="127" uniqueCount="124">
  <si>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</si>
  <si>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</si>
  <si>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</si>
  <si>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</si>
  <si>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</si>
  <si>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</si>
  <si>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</si>
  <si>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</si>
  <si>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</si>
  <si>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</si>
  <si>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</si>
  <si>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</si>
  <si>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</si>
  <si>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</si>
  <si>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</si>
  <si>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</si>
  <si>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</si>
  <si>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</si>
  <si>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</si>
  <si>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</si>
  <si>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</si>
  <si>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</si>
  <si>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</si>
  <si>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</si>
  <si>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</si>
  <si>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</si>
  <si>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</si>
  <si>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</si>
  <si>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</si>
  <si>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</si>
  <si>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</si>
  <si>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</si>
  <si>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</si>
  <si>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</si>
  <si>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</si>
  <si>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</si>
  <si>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</si>
  <si>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</si>
  <si>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</si>
  <si>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</si>
  <si>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</si>
  <si>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</si>
  <si>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</si>
  <si>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</si>
  <si>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</si>
  <si>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</si>
  <si>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</si>
  <si>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</si>
  <si>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</si>
  <si>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</si>
  <si>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</si>
  <si>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</si>
  <si>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</si>
  <si>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</si>
  <si>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</si>
  <si>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</si>
  <si>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</si>
  <si>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</si>
  <si>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</si>
  <si>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</si>
  <si>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</si>
  <si>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</si>
  <si>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</si>
  <si>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</si>
  <si>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</si>
  <si>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</si>
  <si>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</si>
  <si>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</si>
  <si>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</si>
  <si>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</si>
  <si>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</si>
  <si>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</si>
  <si>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</si>
  <si>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</si>
  <si>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</si>
  <si>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</si>
  <si>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</si>
  <si>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</si>
  <si>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</si>
  <si>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</si>
  <si>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</si>
  <si>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</si>
  <si>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</si>
  <si>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</si>
  <si>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</si>
  <si>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</si>
  <si>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</si>
  <si>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</si>
  <si>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</si>
  <si>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</si>
  <si>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</si>
  <si>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</si>
  <si>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</si>
  <si>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</si>
  <si>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</si>
  <si>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</si>
  <si>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</si>
  <si>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</si>
  <si>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</si>
  <si>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</si>
  <si>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</si>
  <si>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</si>
  <si>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</si>
  <si>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</si>
  <si>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</si>
  <si>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</si>
  <si>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</si>
  <si>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</si>
  <si>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</si>
  <si>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</si>
  <si>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</si>
  <si>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</si>
  <si>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</si>
  <si>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</si>
  <si>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</si>
  <si>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</si>
  <si>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</si>
  <si>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</si>
  <si>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</si>
  <si>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</si>
  <si>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Candelaria (a)</t>
  </si>
  <si>
    <t>Al 31 de diciembre de 2021 y al 30 de Junio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</si>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</sst>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3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94187422.33</v>
      </c>
      <c r="D9" s="9">
        <f>SUM(D10:D16)</f>
        <v>42265163.89</v>
      </c>
      <c r="E9" s="11" t="s">
        <v>8</v>
      </c>
      <c r="F9" s="9">
        <f>SUM(F10:F18)</f>
        <v>12800200.78</v>
      </c>
      <c r="G9" s="9">
        <f>SUM(G10:G18)</f>
        <v>40517774.08</v>
      </c>
    </row>
    <row r="10" spans="2:7" ht="12.75">
      <c r="B10" s="12" t="s">
        <v>9</v>
      </c>
      <c r="C10" s="9">
        <v>207257.85</v>
      </c>
      <c r="D10" s="9">
        <v>0</v>
      </c>
      <c r="E10" s="13" t="s">
        <v>10</v>
      </c>
      <c r="F10" s="9">
        <v>7775435.46</v>
      </c>
      <c r="G10" s="9">
        <v>633325.42</v>
      </c>
    </row>
    <row r="11" spans="2:7" ht="12.75">
      <c r="B11" s="12" t="s">
        <v>11</v>
      </c>
      <c r="C11" s="9">
        <v>93047977.28</v>
      </c>
      <c r="D11" s="9">
        <v>42250618.69</v>
      </c>
      <c r="E11" s="13" t="s">
        <v>12</v>
      </c>
      <c r="F11" s="9">
        <v>2831795.1</v>
      </c>
      <c r="G11" s="9">
        <v>5888646.53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32350273.24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316934.62</v>
      </c>
      <c r="G14" s="9">
        <v>299490.5</v>
      </c>
    </row>
    <row r="15" spans="2:7" ht="25.5">
      <c r="B15" s="12" t="s">
        <v>19</v>
      </c>
      <c r="C15" s="9">
        <v>67717.2</v>
      </c>
      <c r="D15" s="9">
        <v>14545.2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864470</v>
      </c>
      <c r="D16" s="9">
        <v>0</v>
      </c>
      <c r="E16" s="13" t="s">
        <v>22</v>
      </c>
      <c r="F16" s="9">
        <v>1876035.6</v>
      </c>
      <c r="G16" s="9">
        <v>1346038.39</v>
      </c>
    </row>
    <row r="17" spans="2:7" ht="12.75">
      <c r="B17" s="10" t="s">
        <v>23</v>
      </c>
      <c r="C17" s="9">
        <f>SUM(C18:C24)</f>
        <v>7016062.74</v>
      </c>
      <c r="D17" s="9">
        <f>SUM(D18:D24)</f>
        <v>5909322.26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7016062.74</v>
      </c>
      <c r="D20" s="9">
        <v>5909322.26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12532578.58</v>
      </c>
      <c r="D25" s="9">
        <f>SUM(D26:D30)</f>
        <v>9133661.14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345385.16</v>
      </c>
      <c r="D26" s="9">
        <v>154427.66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243651.97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243651.97</v>
      </c>
    </row>
    <row r="29" spans="2:7" ht="12.75">
      <c r="B29" s="12" t="s">
        <v>47</v>
      </c>
      <c r="C29" s="9">
        <v>12187193.42</v>
      </c>
      <c r="D29" s="9">
        <v>8979233.48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1928780</v>
      </c>
      <c r="G42" s="9">
        <f>SUM(G43:G45)</f>
        <v>28780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1928780</v>
      </c>
      <c r="G45" s="9">
        <v>28780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113736063.64999999</v>
      </c>
      <c r="D47" s="9">
        <f>D9+D17+D25+D31+D37+D38+D41</f>
        <v>57308147.29</v>
      </c>
      <c r="E47" s="8" t="s">
        <v>82</v>
      </c>
      <c r="F47" s="9">
        <f>F9+F19+F23+F26+F27+F31+F38+F42</f>
        <v>14728980.78</v>
      </c>
      <c r="G47" s="9">
        <f>G9+G19+G23+G26+G27+G31+G38+G42</f>
        <v>40790206.05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121464445.28</v>
      </c>
      <c r="D52" s="9">
        <v>115276556.41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16094337.46</v>
      </c>
      <c r="D53" s="9">
        <v>15318281.89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56080.2</v>
      </c>
      <c r="D54" s="9">
        <v>56080.2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-10505017.94</v>
      </c>
      <c r="D55" s="9">
        <v>-10505017.94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14728980.78</v>
      </c>
      <c r="G59" s="9">
        <f>G47+G57</f>
        <v>40790206.05</v>
      </c>
    </row>
    <row r="60" spans="2:7" ht="25.5">
      <c r="B60" s="6" t="s">
        <v>102</v>
      </c>
      <c r="C60" s="9">
        <f>SUM(C50:C58)</f>
        <v>127109845</v>
      </c>
      <c r="D60" s="9">
        <f>SUM(D50:D58)</f>
        <v>120145900.56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240845908.64999998</v>
      </c>
      <c r="D62" s="9">
        <f>D47+D60</f>
        <v>177454047.85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634248.56</v>
      </c>
      <c r="G63" s="9">
        <f>SUM(G64:G66)</f>
        <v>634248.56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634248.56</v>
      </c>
      <c r="G65" s="9">
        <v>634248.56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225482679.31000003</v>
      </c>
      <c r="G68" s="9">
        <f>SUM(G69:G73)</f>
        <v>136029593.23999998</v>
      </c>
    </row>
    <row r="69" spans="2:7" ht="12.75">
      <c r="B69" s="10"/>
      <c r="C69" s="9"/>
      <c r="D69" s="9"/>
      <c r="E69" s="11" t="s">
        <v>110</v>
      </c>
      <c r="F69" s="9">
        <v>99521939.13</v>
      </c>
      <c r="G69" s="9">
        <v>66698715.01</v>
      </c>
    </row>
    <row r="70" spans="2:7" ht="12.75">
      <c r="B70" s="10"/>
      <c r="C70" s="9"/>
      <c r="D70" s="9"/>
      <c r="E70" s="11" t="s">
        <v>111</v>
      </c>
      <c r="F70" s="9">
        <v>85387203.48</v>
      </c>
      <c r="G70" s="9">
        <v>59792528.59</v>
      </c>
    </row>
    <row r="71" spans="2:7" ht="12.75">
      <c r="B71" s="10"/>
      <c r="C71" s="9"/>
      <c r="D71" s="9"/>
      <c r="E71" s="11" t="s">
        <v>112</v>
      </c>
      <c r="F71" s="9">
        <v>4372338.86</v>
      </c>
      <c r="G71" s="9">
        <v>4372338.86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36201197.84</v>
      </c>
      <c r="G73" s="9">
        <v>5166010.78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226116927.87000003</v>
      </c>
      <c r="G79" s="9">
        <f>G63+G68+G75</f>
        <v>136663841.79999998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240845908.65000004</v>
      </c>
      <c r="G81" s="9">
        <f>G59+G79</f>
        <v>177454047.84999996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L.I Alfonso Chan Urdapilleta ®</cp:lastModifiedBy>
  <cp:lastPrinted>2016-12-20T19:33:34Z</cp:lastPrinted>
  <dcterms:created xsi:type="dcterms:W3CDTF">2016-10-11T18:36:49Z</dcterms:created>
  <dcterms:modified xsi:type="dcterms:W3CDTF">2022-07-19T19:53:54Z</dcterms:modified>
  <cp:category/>
  <cp:version/>
  <cp:contentType/>
  <cp:contentStatus/>
</cp:coreProperties>
</file>