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<sst xmlns="http://schemas.openxmlformats.org/spreadsheetml/2006/main" count="129" uniqueCount="126">
  <si>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</si>
  <si>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</si>
  <si>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</si>
  <si>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</si>
  <si>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</si>
  <si>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</si>
  <si>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</si>
  <si>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</si>
  <si>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</si>
  <si>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</si>
  <si>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</si>
  <si>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</si>
  <si>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</si>
  <si>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</si>
  <si>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</si>
  <si>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</si>
  <si>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</si>
  <si>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</si>
  <si>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</si>
  <si>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</si>
  <si>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</si>
  <si>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</si>
  <si>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</si>
  <si>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</si>
  <si>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</si>
  <si>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</si>
  <si>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</si>
  <si>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</si>
  <si>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</si>
  <si>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</si>
  <si>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</si>
  <si>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</si>
  <si>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</si>
  <si>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</si>
  <si>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</si>
  <si>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</si>
  <si>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</si>
  <si>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</si>
  <si>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</si>
  <si>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</si>
  <si>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</si>
  <si>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</si>
  <si>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</si>
  <si>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</si>
  <si>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</si>
  <si>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</si>
  <si>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</si>
  <si>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</si>
  <si>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</si>
  <si>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</si>
  <si>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</si>
  <si>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</si>
  <si>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</si>
  <si>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</si>
  <si>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</si>
  <si>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</si>
  <si>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</si>
  <si>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</si>
  <si>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</si>
  <si>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</si>
  <si>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</si>
  <si>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</si>
  <si>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</si>
  <si>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</si>
  <si>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</si>
  <si>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</si>
  <si>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</si>
  <si>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</si>
  <si>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</si>
  <si>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</si>
  <si>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</si>
  <si>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</si>
  <si>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</si>
  <si>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</si>
  <si>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</si>
  <si>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</si>
  <si>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</si>
  <si>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</si>
  <si>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</si>
  <si>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</si>
  <si>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</si>
  <si>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</si>
  <si>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</si>
  <si>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</si>
  <si>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</si>
  <si>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</si>
  <si>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</si>
  <si>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</si>
  <si>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</si>
  <si>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</si>
  <si>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</si>
  <si>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</si>
  <si>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</si>
  <si>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</si>
  <si>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</si>
  <si>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</si>
  <si>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</si>
  <si>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</si>
  <si>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</si>
  <si>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</si>
  <si>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</si>
  <si>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</si>
  <si>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</si>
  <si>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</si>
  <si>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</si>
  <si>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</si>
  <si>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</si>
  <si>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</si>
  <si>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</si>
  <si>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</si>
  <si>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</si>
  <si>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</si>
  <si>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</si>
  <si>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</si>
  <si>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</si>
  <si>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</si>
  <si>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</si>
  <si>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</si>
  <si>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</si>
  <si>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</si>
  <si>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Candelaria</t>
  </si>
  <si>
    <t>Al 31 de diciembre de 2016 y al 31 de Marzo de 2017 (b)</t>
  </si>
  <si>
    <t>2017 (b)</t>
  </si>
  <si>
    <t>31 de diciembre de 2016 (e)</t>
  </si>
  <si>
    <t>C. SALVADOR FARIAS GONZALEZ                                                                                                    C.P. FLAVIO DE LEON RAYO                                                                                                           C.P. JUAN JOSE CORTES CALDERON</t>
  </si>
  <si>
    <t xml:space="preserve">       PRESIDENTE MUNICIPAL                                                                                                               SINDICO DE HACIENDA                                                                                                                             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</si>
</sst>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657225</xdr:colOff>
      <xdr:row>0</xdr:row>
      <xdr:rowOff>161925</xdr:rowOff>
    </xdr:from>
    <xdr:to>
      <xdr:col>6</xdr:col>
      <xdr:colOff>866775</xdr:colOff>
      <xdr:row>4</xdr:row>
      <xdr:rowOff>142875</xdr:rowOff>
    </xdr:to>
    <xdr:pic>
      <xdr:nvPicPr>
        <xdr:cNvPr id="1" name="2 Imagen" descr="C:\Users\sarjo\AppData\Local\Microsoft\Windows\INetCache\Content.Word\logosinletr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161925"/>
          <a:ext cx="1028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</xdr:row>
      <xdr:rowOff>57150</xdr:rowOff>
    </xdr:from>
    <xdr:to>
      <xdr:col>1</xdr:col>
      <xdr:colOff>1038225</xdr:colOff>
      <xdr:row>4</xdr:row>
      <xdr:rowOff>152400</xdr:rowOff>
    </xdr:to>
    <xdr:pic>
      <xdr:nvPicPr>
        <xdr:cNvPr id="2" name="3 Imagen" descr="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28600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47612687.75</v>
      </c>
      <c r="D9" s="9">
        <f>SUM(D10:D16)</f>
        <v>21283536.549999997</v>
      </c>
      <c r="E9" s="11" t="s">
        <v>8</v>
      </c>
      <c r="F9" s="9">
        <f>SUM(F10:F18)</f>
        <v>9351001.01</v>
      </c>
      <c r="G9" s="9">
        <f>SUM(G10:G18)</f>
        <v>11458306.81</v>
      </c>
    </row>
    <row r="10" spans="2:7" ht="12.75">
      <c r="B10" s="12" t="s">
        <v>9</v>
      </c>
      <c r="C10" s="9">
        <v>439125.4</v>
      </c>
      <c r="D10" s="9">
        <v>8256.99</v>
      </c>
      <c r="E10" s="13" t="s">
        <v>10</v>
      </c>
      <c r="F10" s="9">
        <v>1174000.05</v>
      </c>
      <c r="G10" s="9">
        <v>1181098.46</v>
      </c>
    </row>
    <row r="11" spans="2:7" ht="12.75">
      <c r="B11" s="12" t="s">
        <v>11</v>
      </c>
      <c r="C11" s="9">
        <v>47173562.35</v>
      </c>
      <c r="D11" s="9">
        <v>21275279.56</v>
      </c>
      <c r="E11" s="13" t="s">
        <v>12</v>
      </c>
      <c r="F11" s="9">
        <v>6383211.74</v>
      </c>
      <c r="G11" s="9">
        <v>6416236.61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460363</v>
      </c>
      <c r="G12" s="9">
        <v>460363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399747.91</v>
      </c>
      <c r="G14" s="9">
        <v>396904.08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933678.31</v>
      </c>
      <c r="G16" s="9">
        <v>3003704.66</v>
      </c>
    </row>
    <row r="17" spans="2:7" ht="12.75">
      <c r="B17" s="10" t="s">
        <v>23</v>
      </c>
      <c r="C17" s="9">
        <f>SUM(C18:C24)</f>
        <v>8726459.82</v>
      </c>
      <c r="D17" s="9">
        <f>SUM(D18:D24)</f>
        <v>8122718.79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8726459.82</v>
      </c>
      <c r="D20" s="9">
        <v>8122718.79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7065559.26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7065559.26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8444.8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8444.8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55488.4</v>
      </c>
      <c r="G27" s="9">
        <f>SUM(G28:G30)</f>
        <v>228502.79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55488.4</v>
      </c>
      <c r="G28" s="9">
        <v>228502.79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2037821.7</v>
      </c>
      <c r="G42" s="9">
        <f>SUM(G43:G45)</f>
        <v>657821.9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2037821.7</v>
      </c>
      <c r="G45" s="9">
        <v>657821.9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56339147.57</v>
      </c>
      <c r="D47" s="9">
        <f>D9+D17+D25+D31+D37+D38+D41</f>
        <v>29414700.139999997</v>
      </c>
      <c r="E47" s="8" t="s">
        <v>82</v>
      </c>
      <c r="F47" s="9">
        <f>F9+F19+F23+F26+F27+F31+F38+F42</f>
        <v>18509870.37</v>
      </c>
      <c r="G47" s="9">
        <f>G9+G19+G23+G26+G27+G31+G38+G42</f>
        <v>12344631.5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32980544.6</v>
      </c>
      <c r="D52" s="9">
        <v>32980544.6</v>
      </c>
      <c r="E52" s="11" t="s">
        <v>90</v>
      </c>
      <c r="F52" s="9">
        <v>5161558.85</v>
      </c>
      <c r="G52" s="9">
        <v>14999999.44</v>
      </c>
    </row>
    <row r="53" spans="2:7" ht="12.75">
      <c r="B53" s="10" t="s">
        <v>91</v>
      </c>
      <c r="C53" s="9">
        <v>17398381.34</v>
      </c>
      <c r="D53" s="9">
        <v>17660857.13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174894.59</v>
      </c>
      <c r="D54" s="9">
        <v>174894.59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-11640466.47</v>
      </c>
      <c r="D55" s="9">
        <v>-11640466.47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5161558.85</v>
      </c>
      <c r="G57" s="9">
        <f>SUM(G50:G55)</f>
        <v>14999999.44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23671429.22</v>
      </c>
      <c r="G59" s="9">
        <f>G47+G57</f>
        <v>27344630.939999998</v>
      </c>
    </row>
    <row r="60" spans="2:7" ht="25.5">
      <c r="B60" s="6" t="s">
        <v>102</v>
      </c>
      <c r="C60" s="9">
        <f>SUM(C50:C58)</f>
        <v>38913354.06</v>
      </c>
      <c r="D60" s="9">
        <f>SUM(D50:D58)</f>
        <v>39175829.85000001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95252501.63</v>
      </c>
      <c r="D62" s="9">
        <f>D47+D60</f>
        <v>68590529.99000001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634248.56</v>
      </c>
      <c r="G63" s="9">
        <f>SUM(G64:G66)</f>
        <v>634248.56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634248.56</v>
      </c>
      <c r="G65" s="9">
        <v>634248.56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70946823.85</v>
      </c>
      <c r="G68" s="9">
        <f>SUM(G69:G73)</f>
        <v>40611650.49</v>
      </c>
    </row>
    <row r="69" spans="2:7" ht="12.75">
      <c r="B69" s="10"/>
      <c r="C69" s="9"/>
      <c r="D69" s="9"/>
      <c r="E69" s="11" t="s">
        <v>110</v>
      </c>
      <c r="F69" s="9">
        <v>30694414.71</v>
      </c>
      <c r="G69" s="9">
        <v>30049915.91</v>
      </c>
    </row>
    <row r="70" spans="2:7" ht="12.75">
      <c r="B70" s="10"/>
      <c r="C70" s="9"/>
      <c r="D70" s="9"/>
      <c r="E70" s="11" t="s">
        <v>111</v>
      </c>
      <c r="F70" s="9">
        <v>42914383.33</v>
      </c>
      <c r="G70" s="9">
        <v>13223708.77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-2661974.19</v>
      </c>
      <c r="G73" s="9">
        <v>-2661974.19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71581072.41</v>
      </c>
      <c r="G79" s="9">
        <f>G63+G68+G75</f>
        <v>41245899.050000004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95252501.63</v>
      </c>
      <c r="G81" s="9">
        <f>G59+G79</f>
        <v>68590529.99000001</v>
      </c>
    </row>
    <row r="82" spans="2:7" ht="13.5" thickBot="1">
      <c r="B82" s="16"/>
      <c r="C82" s="17"/>
      <c r="D82" s="17"/>
      <c r="E82" s="18"/>
      <c r="F82" s="19"/>
      <c r="G82" s="19"/>
    </row>
    <row r="85" spans="2:7" ht="15">
      <c r="B85" s="29" t="s">
        <v>124</v>
      </c>
      <c r="C85" s="30"/>
      <c r="D85" s="30"/>
      <c r="E85" s="30"/>
      <c r="F85" s="30"/>
      <c r="G85" s="30"/>
    </row>
    <row r="86" spans="2:7" ht="15">
      <c r="B86" s="29" t="s">
        <v>125</v>
      </c>
      <c r="C86" s="30"/>
      <c r="D86" s="30"/>
      <c r="E86" s="30"/>
      <c r="F86" s="30"/>
      <c r="G86" s="30"/>
    </row>
  </sheetData>
  <sheetProtection/>
  <mergeCells count="6">
    <mergeCell ref="B2:G2"/>
    <mergeCell ref="B3:G3"/>
    <mergeCell ref="B4:G4"/>
    <mergeCell ref="B5:G5"/>
    <mergeCell ref="B85:G85"/>
    <mergeCell ref="B86:G8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ALFONSO</cp:lastModifiedBy>
  <cp:lastPrinted>2017-10-10T01:49:54Z</cp:lastPrinted>
  <dcterms:created xsi:type="dcterms:W3CDTF">2016-10-11T18:36:49Z</dcterms:created>
  <dcterms:modified xsi:type="dcterms:W3CDTF">2017-10-10T01:52:07Z</dcterms:modified>
  <cp:category/>
  <cp:version/>
  <cp:contentType/>
  <cp:contentStatus/>
</cp:coreProperties>
</file>